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<sst xmlns="http://schemas.openxmlformats.org/spreadsheetml/2006/main" count="49" uniqueCount="47">
  <si>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Net tangible assets per share (RM)</t>
  </si>
  <si>
    <t>Other Long Term Liabilities</t>
  </si>
  <si>
    <t>Long Term Borrowings</t>
  </si>
  <si>
    <t>Minority Interests</t>
  </si>
  <si>
    <t>Others</t>
  </si>
  <si>
    <t>Profit &amp; Loss Account</t>
  </si>
  <si>
    <t>Statutory Reserve</t>
  </si>
  <si>
    <t>Capital Reserve</t>
  </si>
  <si>
    <t>Revaluation Reserve</t>
  </si>
  <si>
    <t>Share Premium</t>
  </si>
  <si>
    <t>Reserves</t>
  </si>
  <si>
    <t>Share Capital</t>
  </si>
  <si>
    <t>Shareholders' Funds/(Capital deficiency)</t>
  </si>
  <si>
    <t>Net Assets</t>
  </si>
  <si>
    <t>Deferred Taxation</t>
  </si>
  <si>
    <t>Net (Current Liabilities)/Current Assets</t>
  </si>
  <si>
    <t>Amount due to director</t>
  </si>
  <si>
    <t>HP creditors</t>
  </si>
  <si>
    <t>Provision for Taxation</t>
  </si>
  <si>
    <t>Other Creditors</t>
  </si>
  <si>
    <t>Trade Creditors</t>
  </si>
  <si>
    <t>Short Term Borrowings</t>
  </si>
  <si>
    <t>Current Liabilities</t>
  </si>
  <si>
    <t>Others Debtors &amp; Prepayment</t>
  </si>
  <si>
    <t>Fixed  deposits</t>
  </si>
  <si>
    <t>Cash</t>
  </si>
  <si>
    <t>Short Term Investments</t>
  </si>
  <si>
    <t>Trade Debtors</t>
  </si>
  <si>
    <t>Stocks</t>
  </si>
  <si>
    <t>Current Assets</t>
  </si>
  <si>
    <t>Intangible Assets</t>
  </si>
  <si>
    <t>(Including Investment in quoted shares)</t>
  </si>
  <si>
    <t>Long Term Investments</t>
  </si>
  <si>
    <t>Investment in Associated Companies</t>
  </si>
  <si>
    <t>Property, plant and machinery</t>
  </si>
  <si>
    <t>RM'000</t>
  </si>
  <si>
    <t>31-08-2001</t>
  </si>
  <si>
    <t>(AUDITED)</t>
  </si>
  <si>
    <t>YEAR END</t>
  </si>
  <si>
    <t>QUARTER</t>
  </si>
  <si>
    <t>FINANCIAL</t>
  </si>
  <si>
    <t xml:space="preserve">CURRENT </t>
  </si>
  <si>
    <t>PRECEDING</t>
  </si>
  <si>
    <t xml:space="preserve">END OF </t>
  </si>
  <si>
    <t>AS AT</t>
  </si>
  <si>
    <t>CONSOLIDATED BALANCE SHEET</t>
  </si>
  <si>
    <t>LONG HUAT GROUP BERHAD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</si>
</sst>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Fill="1" applyAlignment="1">
      <alignment/>
    </xf>
    <xf numFmtId="0" fontId="2" fillId="0" borderId="4" xfId="0" applyFont="1" applyBorder="1" applyAlignment="1">
      <alignment horizontal="center"/>
    </xf>
    <xf numFmtId="14" fontId="2" fillId="0" borderId="5" xfId="0" applyNumberFormat="1" applyFont="1" applyBorder="1" applyAlignment="1" quotePrefix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13">
      <selection activeCell="F13" sqref="F1:F16384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32.28125" style="0" customWidth="1"/>
    <col min="4" max="4" width="18.140625" style="0" customWidth="1"/>
    <col min="5" max="5" width="14.00390625" style="0" customWidth="1"/>
  </cols>
  <sheetData>
    <row r="1" spans="1:3" ht="12.75">
      <c r="A1" s="15" t="s">
        <v>46</v>
      </c>
      <c r="B1" s="15"/>
      <c r="C1" s="15"/>
    </row>
    <row r="2" ht="12.75">
      <c r="A2" s="15" t="s">
        <v>45</v>
      </c>
    </row>
    <row r="4" spans="4:5" ht="12.75">
      <c r="D4" s="14" t="s">
        <v>44</v>
      </c>
      <c r="E4" s="14" t="s">
        <v>44</v>
      </c>
    </row>
    <row r="5" spans="4:5" ht="12.75">
      <c r="D5" s="13" t="s">
        <v>43</v>
      </c>
      <c r="E5" s="13" t="s">
        <v>42</v>
      </c>
    </row>
    <row r="6" spans="4:5" ht="12.75">
      <c r="D6" s="13" t="s">
        <v>41</v>
      </c>
      <c r="E6" s="13" t="s">
        <v>40</v>
      </c>
    </row>
    <row r="7" spans="4:5" ht="12.75">
      <c r="D7" s="13" t="s">
        <v>39</v>
      </c>
      <c r="E7" s="13" t="s">
        <v>38</v>
      </c>
    </row>
    <row r="8" spans="4:5" ht="12.75">
      <c r="D8" s="13"/>
      <c r="E8" s="13" t="s">
        <v>37</v>
      </c>
    </row>
    <row r="9" spans="4:5" ht="12.75">
      <c r="D9" s="12">
        <v>37315</v>
      </c>
      <c r="E9" s="11" t="s">
        <v>36</v>
      </c>
    </row>
    <row r="10" spans="4:5" ht="12.75">
      <c r="D10" s="10" t="s">
        <v>35</v>
      </c>
      <c r="E10" s="10" t="s">
        <v>35</v>
      </c>
    </row>
    <row r="12" spans="1:5" ht="12.75">
      <c r="A12">
        <v>1</v>
      </c>
      <c r="B12" t="s">
        <v>34</v>
      </c>
      <c r="D12" s="9">
        <v>19220</v>
      </c>
      <c r="E12" s="1">
        <v>19649</v>
      </c>
    </row>
    <row r="13" spans="4:5" ht="12.75">
      <c r="D13" s="1"/>
      <c r="E13" s="1"/>
    </row>
    <row r="14" spans="1:5" ht="12.75">
      <c r="A14">
        <v>2</v>
      </c>
      <c r="B14" t="s">
        <v>33</v>
      </c>
      <c r="D14" s="1">
        <v>0</v>
      </c>
      <c r="E14" s="1">
        <v>0</v>
      </c>
    </row>
    <row r="15" spans="4:5" ht="12.75">
      <c r="D15" s="1"/>
      <c r="E15" s="1"/>
    </row>
    <row r="16" spans="1:5" ht="12.75">
      <c r="A16">
        <v>3</v>
      </c>
      <c r="B16" t="s">
        <v>32</v>
      </c>
      <c r="D16" s="1">
        <v>8</v>
      </c>
      <c r="E16" s="1">
        <v>8</v>
      </c>
    </row>
    <row r="17" spans="3:5" ht="12.75">
      <c r="C17" t="s">
        <v>31</v>
      </c>
      <c r="D17" s="1"/>
      <c r="E17" s="1"/>
    </row>
    <row r="18" spans="4:5" ht="12.75">
      <c r="D18" s="1"/>
      <c r="E18" s="1"/>
    </row>
    <row r="19" spans="1:5" ht="12.75">
      <c r="A19">
        <v>4</v>
      </c>
      <c r="B19" t="s">
        <v>30</v>
      </c>
      <c r="D19" s="1">
        <v>0</v>
      </c>
      <c r="E19" s="1">
        <v>0</v>
      </c>
    </row>
    <row r="20" spans="4:5" ht="12.75">
      <c r="D20" s="1"/>
      <c r="E20" s="1"/>
    </row>
    <row r="21" spans="1:5" ht="12.75">
      <c r="A21">
        <v>5</v>
      </c>
      <c r="B21" t="s">
        <v>29</v>
      </c>
      <c r="D21" s="1"/>
      <c r="E21" s="1"/>
    </row>
    <row r="22" spans="3:5" ht="12.75">
      <c r="C22" s="5" t="s">
        <v>28</v>
      </c>
      <c r="D22" s="1">
        <v>179</v>
      </c>
      <c r="E22" s="1">
        <v>220</v>
      </c>
    </row>
    <row r="23" spans="3:5" ht="12.75">
      <c r="C23" s="5" t="s">
        <v>27</v>
      </c>
      <c r="D23" s="1">
        <v>577</v>
      </c>
      <c r="E23" s="1">
        <v>762</v>
      </c>
    </row>
    <row r="24" spans="3:5" ht="12.75">
      <c r="C24" s="5" t="s">
        <v>26</v>
      </c>
      <c r="D24" s="1">
        <v>0</v>
      </c>
      <c r="E24" s="1">
        <v>0</v>
      </c>
    </row>
    <row r="25" spans="3:5" ht="12.75">
      <c r="C25" s="5" t="s">
        <v>25</v>
      </c>
      <c r="D25" s="1">
        <v>18</v>
      </c>
      <c r="E25" s="1">
        <v>194</v>
      </c>
    </row>
    <row r="26" spans="3:5" ht="12.75">
      <c r="C26" s="5" t="s">
        <v>24</v>
      </c>
      <c r="D26" s="1">
        <v>1500</v>
      </c>
      <c r="E26" s="1">
        <v>1505</v>
      </c>
    </row>
    <row r="27" spans="3:5" ht="12.75">
      <c r="C27" s="5" t="s">
        <v>23</v>
      </c>
      <c r="D27" s="1">
        <v>463</v>
      </c>
      <c r="E27" s="1">
        <v>471</v>
      </c>
    </row>
    <row r="28" spans="3:5" ht="12.75">
      <c r="C28" s="5"/>
      <c r="D28" s="8">
        <f>SUM(D22:D27)</f>
        <v>2737</v>
      </c>
      <c r="E28" s="8">
        <f>SUM(E22:E27)</f>
        <v>3152</v>
      </c>
    </row>
    <row r="29" spans="4:5" ht="12.75">
      <c r="D29" s="1"/>
      <c r="E29" s="1"/>
    </row>
    <row r="30" spans="1:5" ht="12.75">
      <c r="A30">
        <v>6</v>
      </c>
      <c r="B30" t="s">
        <v>22</v>
      </c>
      <c r="D30" s="1"/>
      <c r="E30" s="1"/>
    </row>
    <row r="31" spans="3:5" ht="12.75">
      <c r="C31" s="5" t="s">
        <v>21</v>
      </c>
      <c r="D31" s="1">
        <v>61331</v>
      </c>
      <c r="E31" s="1">
        <v>58355</v>
      </c>
    </row>
    <row r="32" spans="3:5" ht="12.75">
      <c r="C32" s="5" t="s">
        <v>20</v>
      </c>
      <c r="D32" s="1">
        <v>5971</v>
      </c>
      <c r="E32" s="1">
        <v>6026</v>
      </c>
    </row>
    <row r="33" spans="3:5" ht="12.75">
      <c r="C33" s="5" t="s">
        <v>19</v>
      </c>
      <c r="D33" s="1">
        <f>13609-150+108</f>
        <v>13567</v>
      </c>
      <c r="E33" s="1">
        <v>13299</v>
      </c>
    </row>
    <row r="34" spans="3:5" ht="12.75">
      <c r="C34" s="5" t="s">
        <v>18</v>
      </c>
      <c r="D34" s="1">
        <v>3630</v>
      </c>
      <c r="E34" s="1">
        <v>3630</v>
      </c>
    </row>
    <row r="35" spans="3:5" ht="12.75">
      <c r="C35" s="5" t="s">
        <v>17</v>
      </c>
      <c r="D35" s="9">
        <v>0</v>
      </c>
      <c r="E35" s="1">
        <v>0</v>
      </c>
    </row>
    <row r="36" spans="3:5" ht="12.75">
      <c r="C36" s="5" t="s">
        <v>16</v>
      </c>
      <c r="D36" s="1">
        <v>187</v>
      </c>
      <c r="E36" s="1">
        <v>137</v>
      </c>
    </row>
    <row r="37" spans="4:5" ht="12.75">
      <c r="D37" s="8">
        <f>SUM(D31:D36)</f>
        <v>84686</v>
      </c>
      <c r="E37" s="8">
        <f>SUM(E31:E36)</f>
        <v>81447</v>
      </c>
    </row>
    <row r="38" spans="4:5" ht="12.75">
      <c r="D38" s="7"/>
      <c r="E38" s="7"/>
    </row>
    <row r="39" spans="1:5" ht="12.75">
      <c r="A39">
        <v>7</v>
      </c>
      <c r="B39" t="s">
        <v>15</v>
      </c>
      <c r="D39" s="1">
        <f>+D28-D37</f>
        <v>-81949</v>
      </c>
      <c r="E39" s="1">
        <f>E28-E37</f>
        <v>-78295</v>
      </c>
    </row>
    <row r="40" spans="4:5" ht="12.75">
      <c r="D40" s="1"/>
      <c r="E40" s="1"/>
    </row>
    <row r="41" spans="1:5" ht="12.75">
      <c r="A41">
        <v>8</v>
      </c>
      <c r="B41" t="s">
        <v>14</v>
      </c>
      <c r="D41" s="1">
        <v>-150</v>
      </c>
      <c r="E41" s="1">
        <v>-150</v>
      </c>
    </row>
    <row r="42" spans="4:5" ht="12.75">
      <c r="D42" s="1"/>
      <c r="E42" s="1"/>
    </row>
    <row r="43" spans="1:5" ht="13.5" thickBot="1">
      <c r="A43">
        <v>9</v>
      </c>
      <c r="B43" t="s">
        <v>13</v>
      </c>
      <c r="D43" s="3">
        <f>+D39+D19+D16+D14+D12+D41</f>
        <v>-62871</v>
      </c>
      <c r="E43" s="3">
        <f>+E39+E19+E16+E14+E12+E41</f>
        <v>-58788</v>
      </c>
    </row>
    <row r="44" spans="4:5" ht="13.5" thickTop="1">
      <c r="D44" s="1"/>
      <c r="E44" s="1"/>
    </row>
    <row r="45" spans="4:5" ht="12.75">
      <c r="D45" s="1"/>
      <c r="E45" s="1"/>
    </row>
    <row r="46" spans="1:5" ht="12.75">
      <c r="A46">
        <v>9</v>
      </c>
      <c r="B46" t="s">
        <v>12</v>
      </c>
      <c r="D46" s="1"/>
      <c r="E46" s="1"/>
    </row>
    <row r="47" spans="2:5" ht="12.75">
      <c r="B47" t="s">
        <v>11</v>
      </c>
      <c r="D47" s="1">
        <v>37344</v>
      </c>
      <c r="E47" s="1">
        <v>37344</v>
      </c>
    </row>
    <row r="48" spans="2:5" ht="12.75">
      <c r="B48" t="s">
        <v>10</v>
      </c>
      <c r="D48" s="1"/>
      <c r="E48" s="1"/>
    </row>
    <row r="49" spans="3:5" ht="12.75">
      <c r="C49" s="5" t="s">
        <v>9</v>
      </c>
      <c r="D49" s="1">
        <v>11229</v>
      </c>
      <c r="E49" s="1">
        <v>11229</v>
      </c>
    </row>
    <row r="50" spans="3:5" ht="12.75">
      <c r="C50" s="5" t="s">
        <v>8</v>
      </c>
      <c r="D50" s="1">
        <v>0</v>
      </c>
      <c r="E50" s="1">
        <v>0</v>
      </c>
    </row>
    <row r="51" spans="3:5" ht="12.75">
      <c r="C51" s="5" t="s">
        <v>7</v>
      </c>
      <c r="D51" s="1">
        <v>0</v>
      </c>
      <c r="E51" s="1">
        <v>0</v>
      </c>
    </row>
    <row r="52" spans="3:5" ht="12.75">
      <c r="C52" s="5" t="s">
        <v>6</v>
      </c>
      <c r="D52" s="1">
        <v>0</v>
      </c>
      <c r="E52" s="1">
        <v>0</v>
      </c>
    </row>
    <row r="53" spans="3:5" ht="12.75">
      <c r="C53" s="6" t="s">
        <v>5</v>
      </c>
      <c r="D53" s="1">
        <f>-111336-108</f>
        <v>-111444</v>
      </c>
      <c r="E53" s="1">
        <v>-107361</v>
      </c>
    </row>
    <row r="54" spans="3:5" ht="12.75">
      <c r="C54" s="5" t="s">
        <v>4</v>
      </c>
      <c r="D54" s="4">
        <v>0</v>
      </c>
      <c r="E54" s="4">
        <v>0</v>
      </c>
    </row>
    <row r="55" spans="4:5" ht="12.75">
      <c r="D55" s="1">
        <f>SUM(D47:D54)</f>
        <v>-62871</v>
      </c>
      <c r="E55" s="1">
        <f>SUM(E47:E54)</f>
        <v>-58788</v>
      </c>
    </row>
    <row r="56" spans="4:5" ht="12.75">
      <c r="D56" s="1"/>
      <c r="E56" s="1"/>
    </row>
    <row r="57" spans="1:5" ht="12.75">
      <c r="A57">
        <v>10</v>
      </c>
      <c r="B57" t="s">
        <v>3</v>
      </c>
      <c r="D57" s="1">
        <v>0</v>
      </c>
      <c r="E57" s="1">
        <v>0</v>
      </c>
    </row>
    <row r="58" spans="4:5" ht="12.75">
      <c r="D58" s="1"/>
      <c r="E58" s="1"/>
    </row>
    <row r="59" spans="1:5" ht="12.75">
      <c r="A59">
        <v>11</v>
      </c>
      <c r="B59" t="s">
        <v>2</v>
      </c>
      <c r="D59" s="1">
        <v>0</v>
      </c>
      <c r="E59" s="1">
        <v>0</v>
      </c>
    </row>
    <row r="60" spans="4:5" ht="12.75">
      <c r="D60" s="1"/>
      <c r="E60" s="1"/>
    </row>
    <row r="61" spans="1:5" ht="12.75">
      <c r="A61">
        <v>12</v>
      </c>
      <c r="B61" t="s">
        <v>1</v>
      </c>
      <c r="D61" s="1">
        <v>0</v>
      </c>
      <c r="E61" s="1">
        <v>0</v>
      </c>
    </row>
    <row r="62" spans="4:5" ht="13.5" thickBot="1">
      <c r="D62" s="3">
        <f>SUM(D55:D61)</f>
        <v>-62871</v>
      </c>
      <c r="E62" s="3">
        <f>SUM(E55:E61)</f>
        <v>-58788</v>
      </c>
    </row>
    <row r="63" spans="4:5" ht="13.5" thickTop="1">
      <c r="D63" s="1"/>
      <c r="E63" s="1"/>
    </row>
    <row r="64" spans="4:5" ht="12.75">
      <c r="D64" s="1"/>
      <c r="E64" s="1"/>
    </row>
    <row r="65" spans="1:5" ht="12.75">
      <c r="A65">
        <v>13</v>
      </c>
      <c r="B65" t="s">
        <v>0</v>
      </c>
      <c r="D65" s="2">
        <f>+D55/D47</f>
        <v>-1.6835636246786632</v>
      </c>
      <c r="E65" s="2">
        <f>+E55/E47</f>
        <v>-1.574228791773779</v>
      </c>
    </row>
    <row r="66" spans="4:5" ht="12.75">
      <c r="D66" s="1"/>
      <c r="E66" s="1"/>
    </row>
    <row r="67" spans="4:5" ht="12.75">
      <c r="D67" s="1"/>
      <c r="E67" s="1"/>
    </row>
    <row r="68" spans="4:5" ht="12.75">
      <c r="D68" s="1">
        <f>+D12+D16+D19+D28-D37-D59-D61</f>
        <v>-62721</v>
      </c>
      <c r="E68" s="1">
        <f>+E12+E16+E19+E28-E37-E59-E61</f>
        <v>-58638</v>
      </c>
    </row>
    <row r="69" spans="4:5" ht="12.75">
      <c r="D69" s="1">
        <f>+D47+D49+D53+D57</f>
        <v>-62871</v>
      </c>
      <c r="E69" s="1">
        <f>+E47+E49+E53+E57</f>
        <v>-58788</v>
      </c>
    </row>
    <row r="70" spans="4:5" ht="12.75">
      <c r="D70" s="1">
        <f>+D69-D68</f>
        <v>-150</v>
      </c>
      <c r="E70" s="1">
        <f>+E69-E68</f>
        <v>-150</v>
      </c>
    </row>
  </sheetData>
  <printOptions/>
  <pageMargins left="0.75" right="0.75" top="0.58" bottom="0.6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Damansara Realty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Osnaini</dc:creator>
  <cp:keywords/>
  <dc:description/>
  <cp:lastModifiedBy>Osnaini</cp:lastModifiedBy>
  <cp:lastPrinted>2002-05-14T08:46:20Z</cp:lastPrinted>
  <dcterms:created xsi:type="dcterms:W3CDTF">2002-05-14T08:43:38Z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